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655"/>
  </bookViews>
  <sheets>
    <sheet name="Приложение 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14210"/>
</workbook>
</file>

<file path=xl/calcChain.xml><?xml version="1.0" encoding="utf-8"?>
<calcChain xmlns="http://schemas.openxmlformats.org/spreadsheetml/2006/main">
  <c r="F26" i="1"/>
  <c r="E26"/>
  <c r="D26"/>
  <c r="F24"/>
  <c r="E24"/>
  <c r="F22"/>
  <c r="E22"/>
  <c r="F21"/>
  <c r="E21"/>
  <c r="F20"/>
  <c r="E20"/>
  <c r="F18"/>
  <c r="E18"/>
  <c r="D18"/>
  <c r="F17"/>
  <c r="E17"/>
  <c r="D17"/>
  <c r="F16"/>
  <c r="E16"/>
  <c r="D16"/>
  <c r="D15"/>
  <c r="F14"/>
  <c r="E14"/>
  <c r="D14"/>
  <c r="F13"/>
  <c r="E13"/>
  <c r="D13"/>
  <c r="F12"/>
  <c r="E12"/>
  <c r="D12"/>
  <c r="F11"/>
  <c r="E11"/>
  <c r="F10"/>
  <c r="E10"/>
</calcChain>
</file>

<file path=xl/sharedStrings.xml><?xml version="1.0" encoding="utf-8"?>
<sst xmlns="http://schemas.openxmlformats.org/spreadsheetml/2006/main" count="46" uniqueCount="46">
  <si>
    <t>Приложение 1</t>
  </si>
  <si>
    <t>к решению Совета депутатов</t>
  </si>
  <si>
    <t>Источники  внутреннего финансирования дефицита бюджета Жерлыкского сельсовета Минусинского района
в 2023 году и плановом периоде 2024-2025 годов</t>
  </si>
  <si>
    <r>
      <rPr>
        <b/>
        <sz val="12"/>
        <rFont val="Times New Roman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charset val="204"/>
      </rPr>
      <t>(рублей)</t>
    </r>
  </si>
  <si>
    <t>№ строки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</si>
  <si>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</si>
  <si>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</si>
  <si>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</si>
  <si>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>2023 год</t>
  </si>
  <si>
    <t>2024 год</t>
  </si>
  <si>
    <t>2025 год</t>
  </si>
  <si>
    <t>812 01 00 00 00 00 0000 000</t>
  </si>
  <si>
    <t>Источники внутреннего финансирования дефицитов бюджетов</t>
  </si>
  <si>
    <t>812 01 05 00 00 00 0000 000</t>
  </si>
  <si>
    <t>Изменение остатков средств на счетах по учету средств бюджетов</t>
  </si>
  <si>
    <t>812 01 05 00 00 00 0000 500</t>
  </si>
  <si>
    <t>Увеличение остатков средств бюджета</t>
  </si>
  <si>
    <t>812 01 05 02 00 00 0000 500</t>
  </si>
  <si>
    <t>Увеличение прочих остатков средств бюджетов</t>
  </si>
  <si>
    <t>812 01 05 02 01 00 0000 510</t>
  </si>
  <si>
    <t>Увеличение прочих остатков денежных средств бюджетов</t>
  </si>
  <si>
    <t>812 01 05 02 01 10 0000 510</t>
  </si>
  <si>
    <t>Увеличение прочих остатков денежных средств бюджетов сельских поселений</t>
  </si>
  <si>
    <t>812 01 05 00 00 00 0000 600</t>
  </si>
  <si>
    <t>Уменьшение остатков средств бюджетов</t>
  </si>
  <si>
    <t>812 01 05 02 00 00 0000 600</t>
  </si>
  <si>
    <t>Уменьшение прочих остатков средств бюджетов</t>
  </si>
  <si>
    <t>812 01 05 02 01 00 0000 610</t>
  </si>
  <si>
    <t>Уменьшение прочих  остатков денежных средств бюджетов</t>
  </si>
  <si>
    <t>812 01 05 02 01 10 0000 610</t>
  </si>
  <si>
    <t>Уменьшение прочих остатков денежных средств бюджетов сельских поселений</t>
  </si>
  <si>
    <t>812 01 03 00 00 00 0000 000</t>
  </si>
  <si>
    <t>Бюджетные кредиты из других бюджетов бюджетной системы Российской Федерации</t>
  </si>
  <si>
    <t>,</t>
  </si>
  <si>
    <t>812 01 03 01 00 00 0000 000</t>
  </si>
  <si>
    <t>Бюджетные кредиты из других бюджетов бюджетной системы Российской Федерации в валюте Российской Федерации</t>
  </si>
  <si>
    <t>812 01 03 01 00 00 0000 700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</si>
  <si>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</si>
  <si>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812 01 03 01 00 10 0000 710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</si>
  <si>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</si>
  <si>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812 01 03 01 00 00 0000 800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</si>
  <si>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</si>
  <si>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812 01 03 01 00 10 0000 810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</si>
  <si>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</si>
  <si>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Всего</t>
  </si>
  <si>
    <t>от 20.02.2023 №96-рс</t>
  </si>
</sst>
</file>

<file path=xl/styles.xml><?xml version="1.0" encoding="utf-8"?>
<styleSheet xmlns="http://schemas.openxmlformats.org/spreadsheetml/2006/main">
  <numFmts count="6">
    <numFmt numFmtId="165" formatCode="_-* #\ ##0_р_._-;\-* #\ ##0_р_._-;_-* &quot;-&quot;_р_._-;_-@_-"/>
    <numFmt numFmtId="167" formatCode="_-* #\ ##0.00_р_._-;\-* #\ ##0.00_р_._-;_-* &quot;-&quot;??_р_._-;_-@_-"/>
    <numFmt numFmtId="170" formatCode="#\ ##0.0"/>
    <numFmt numFmtId="171" formatCode="_(* #\ ##0.00_);_(* \(#\ ##0.00\);_(* &quot;-&quot;??_);_(@_)"/>
    <numFmt numFmtId="172" formatCode="_-* #\ ##0.00\ _₽_-;\-* #\ ##0.00\ _₽_-;_-* &quot;-&quot;??\ _₽_-;_-@_-"/>
    <numFmt numFmtId="173" formatCode="#\ ##0.00"/>
  </numFmts>
  <fonts count="11">
    <font>
      <sz val="11"/>
      <color theme="1"/>
      <name val="Calibri"/>
      <charset val="20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10"/>
      <name val="Arial Cyr"/>
      <charset val="204"/>
    </font>
    <font>
      <sz val="8"/>
      <color indexed="8"/>
      <name val="Calibri"/>
      <charset val="204"/>
    </font>
    <font>
      <sz val="10"/>
      <name val="Arial"/>
      <charset val="204"/>
    </font>
    <font>
      <sz val="10"/>
      <name val="Helv"/>
      <charset val="204"/>
    </font>
    <font>
      <sz val="11"/>
      <color indexed="8"/>
      <name val="Calibri"/>
      <charset val="204"/>
    </font>
    <font>
      <sz val="11"/>
      <color indexed="8"/>
      <name val="Calibri"/>
      <charset val="134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3" fillId="0" borderId="0"/>
    <xf numFmtId="0" fontId="10" fillId="0" borderId="0"/>
    <xf numFmtId="0" fontId="6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8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justify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173" fontId="1" fillId="2" borderId="2" xfId="1" applyNumberFormat="1" applyFont="1" applyFill="1" applyBorder="1" applyAlignment="1">
      <alignment horizontal="right" vertical="top" wrapText="1"/>
    </xf>
    <xf numFmtId="0" fontId="2" fillId="2" borderId="0" xfId="1" applyFont="1" applyFill="1" applyAlignment="1">
      <alignment horizontal="center"/>
    </xf>
    <xf numFmtId="0" fontId="2" fillId="2" borderId="7" xfId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0" xfId="1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1" applyFont="1" applyFill="1" applyBorder="1" applyAlignment="1">
      <alignment horizontal="left" vertical="top" wrapText="1"/>
    </xf>
    <xf numFmtId="0" fontId="1" fillId="2" borderId="5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3 2" xfId="5"/>
    <cellStyle name="Обычный 4" xfId="6"/>
    <cellStyle name="Обычный 4 2" xfId="7"/>
    <cellStyle name="Обычный 5" xfId="8"/>
    <cellStyle name="Обычный 5 2" xfId="9"/>
    <cellStyle name="Обычный 6" xfId="10"/>
    <cellStyle name="Обычный 7" xfId="11"/>
    <cellStyle name="Стиль 1" xfId="12"/>
    <cellStyle name="Тысячи [0]_Лист1" xfId="13"/>
    <cellStyle name="Тысячи_Лист1" xfId="14"/>
    <cellStyle name="Финансовый 2" xfId="15"/>
    <cellStyle name="Финансовый 2 2" xfId="16"/>
    <cellStyle name="Финансовый 2 2 2" xfId="17"/>
    <cellStyle name="Финансовый 2 3" xfId="18"/>
    <cellStyle name="Финансовый 2 4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topLeftCell="A10" zoomScale="80" zoomScaleNormal="80" workbookViewId="0">
      <selection activeCell="E17" sqref="E17"/>
    </sheetView>
  </sheetViews>
  <sheetFormatPr defaultColWidth="4.42578125" defaultRowHeight="15.75"/>
  <cols>
    <col min="1" max="1" width="4.42578125" style="2" customWidth="1"/>
    <col min="2" max="2" width="31.85546875" style="2" customWidth="1"/>
    <col min="3" max="3" width="48" style="2" customWidth="1"/>
    <col min="4" max="4" width="17.7109375" style="2" customWidth="1"/>
    <col min="5" max="5" width="17.140625" style="2" customWidth="1"/>
    <col min="6" max="6" width="17.5703125" style="2" customWidth="1"/>
    <col min="7" max="255" width="9" style="2" customWidth="1"/>
    <col min="256" max="16384" width="4.42578125" style="2"/>
  </cols>
  <sheetData>
    <row r="1" spans="1:6">
      <c r="A1" s="13" t="s">
        <v>0</v>
      </c>
      <c r="B1" s="14"/>
      <c r="C1" s="14"/>
      <c r="D1" s="14"/>
      <c r="E1" s="14"/>
      <c r="F1" s="14"/>
    </row>
    <row r="2" spans="1:6" ht="15" customHeight="1">
      <c r="A2" s="13" t="s">
        <v>1</v>
      </c>
      <c r="B2" s="14"/>
      <c r="C2" s="14"/>
      <c r="D2" s="14"/>
      <c r="E2" s="14"/>
      <c r="F2" s="14"/>
    </row>
    <row r="3" spans="1:6">
      <c r="A3" s="13" t="s">
        <v>45</v>
      </c>
      <c r="B3" s="14"/>
      <c r="C3" s="14"/>
      <c r="D3" s="14"/>
      <c r="E3" s="14"/>
      <c r="F3" s="14"/>
    </row>
    <row r="4" spans="1:6">
      <c r="A4" s="3"/>
    </row>
    <row r="5" spans="1:6" ht="34.5" customHeight="1">
      <c r="A5" s="15" t="s">
        <v>2</v>
      </c>
      <c r="B5" s="14"/>
      <c r="C5" s="14"/>
      <c r="D5" s="14"/>
      <c r="E5" s="14"/>
      <c r="F5" s="14"/>
    </row>
    <row r="6" spans="1:6">
      <c r="A6" s="11" t="s">
        <v>3</v>
      </c>
      <c r="B6" s="12"/>
      <c r="C6" s="12"/>
      <c r="D6" s="12"/>
      <c r="E6" s="12"/>
      <c r="F6" s="12"/>
    </row>
    <row r="7" spans="1:6" s="1" customFormat="1" ht="28.5" customHeight="1">
      <c r="A7" s="22" t="s">
        <v>4</v>
      </c>
      <c r="B7" s="22" t="s">
        <v>5</v>
      </c>
      <c r="C7" s="22" t="s">
        <v>6</v>
      </c>
      <c r="D7" s="16" t="s">
        <v>7</v>
      </c>
      <c r="E7" s="17"/>
      <c r="F7" s="18"/>
    </row>
    <row r="8" spans="1:6" s="1" customFormat="1" ht="63" customHeight="1">
      <c r="A8" s="23"/>
      <c r="B8" s="23"/>
      <c r="C8" s="23"/>
      <c r="D8" s="5" t="s">
        <v>8</v>
      </c>
      <c r="E8" s="5" t="s">
        <v>9</v>
      </c>
      <c r="F8" s="4" t="s">
        <v>10</v>
      </c>
    </row>
    <row r="9" spans="1:6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</row>
    <row r="10" spans="1:6" ht="31.5">
      <c r="A10" s="7">
        <v>1</v>
      </c>
      <c r="B10" s="8" t="s">
        <v>11</v>
      </c>
      <c r="C10" s="6" t="s">
        <v>12</v>
      </c>
      <c r="D10" s="9">
        <v>738796.89</v>
      </c>
      <c r="E10" s="9">
        <f>E11+E20</f>
        <v>0</v>
      </c>
      <c r="F10" s="9">
        <f>F11+F20</f>
        <v>0</v>
      </c>
    </row>
    <row r="11" spans="1:6" ht="31.5">
      <c r="A11" s="7">
        <v>2</v>
      </c>
      <c r="B11" s="8" t="s">
        <v>13</v>
      </c>
      <c r="C11" s="6" t="s">
        <v>14</v>
      </c>
      <c r="D11" s="9">
        <v>738796.89</v>
      </c>
      <c r="E11" s="9">
        <f>E12+E16</f>
        <v>0</v>
      </c>
      <c r="F11" s="9">
        <f>F12+F16</f>
        <v>0</v>
      </c>
    </row>
    <row r="12" spans="1:6">
      <c r="A12" s="7">
        <v>3</v>
      </c>
      <c r="B12" s="8" t="s">
        <v>15</v>
      </c>
      <c r="C12" s="6" t="s">
        <v>16</v>
      </c>
      <c r="D12" s="9">
        <f>D13</f>
        <v>-7732578</v>
      </c>
      <c r="E12" s="9">
        <f t="shared" ref="E12:F14" si="0">E13</f>
        <v>-6310562</v>
      </c>
      <c r="F12" s="9">
        <f t="shared" si="0"/>
        <v>-6357595</v>
      </c>
    </row>
    <row r="13" spans="1:6" ht="31.5">
      <c r="A13" s="7">
        <v>4</v>
      </c>
      <c r="B13" s="8" t="s">
        <v>17</v>
      </c>
      <c r="C13" s="6" t="s">
        <v>18</v>
      </c>
      <c r="D13" s="9">
        <f>D14</f>
        <v>-7732578</v>
      </c>
      <c r="E13" s="9">
        <f t="shared" si="0"/>
        <v>-6310562</v>
      </c>
      <c r="F13" s="9">
        <f t="shared" si="0"/>
        <v>-6357595</v>
      </c>
    </row>
    <row r="14" spans="1:6" ht="31.5">
      <c r="A14" s="7">
        <v>5</v>
      </c>
      <c r="B14" s="8" t="s">
        <v>19</v>
      </c>
      <c r="C14" s="6" t="s">
        <v>20</v>
      </c>
      <c r="D14" s="9">
        <f>D15</f>
        <v>-7732578</v>
      </c>
      <c r="E14" s="9">
        <f t="shared" si="0"/>
        <v>-6310562</v>
      </c>
      <c r="F14" s="9">
        <f t="shared" si="0"/>
        <v>-6357595</v>
      </c>
    </row>
    <row r="15" spans="1:6" ht="31.5">
      <c r="A15" s="7">
        <v>6</v>
      </c>
      <c r="B15" s="8" t="s">
        <v>21</v>
      </c>
      <c r="C15" s="6" t="s">
        <v>22</v>
      </c>
      <c r="D15" s="9">
        <f>-7282878-300000-149700</f>
        <v>-7732578</v>
      </c>
      <c r="E15" s="9">
        <v>-6310562</v>
      </c>
      <c r="F15" s="9">
        <v>-6357595</v>
      </c>
    </row>
    <row r="16" spans="1:6">
      <c r="A16" s="7">
        <v>7</v>
      </c>
      <c r="B16" s="8" t="s">
        <v>23</v>
      </c>
      <c r="C16" s="6" t="s">
        <v>24</v>
      </c>
      <c r="D16" s="9">
        <f>D17</f>
        <v>8171374.8899999997</v>
      </c>
      <c r="E16" s="9">
        <f t="shared" ref="E16:F18" si="1">E17</f>
        <v>6310562</v>
      </c>
      <c r="F16" s="9">
        <f t="shared" si="1"/>
        <v>6357595</v>
      </c>
    </row>
    <row r="17" spans="1:6" ht="31.5">
      <c r="A17" s="7">
        <v>8</v>
      </c>
      <c r="B17" s="8" t="s">
        <v>25</v>
      </c>
      <c r="C17" s="6" t="s">
        <v>26</v>
      </c>
      <c r="D17" s="9">
        <f>D18</f>
        <v>8171374.8899999997</v>
      </c>
      <c r="E17" s="9">
        <f t="shared" si="1"/>
        <v>6310562</v>
      </c>
      <c r="F17" s="9">
        <f t="shared" si="1"/>
        <v>6357595</v>
      </c>
    </row>
    <row r="18" spans="1:6" ht="31.5">
      <c r="A18" s="7">
        <v>9</v>
      </c>
      <c r="B18" s="8" t="s">
        <v>27</v>
      </c>
      <c r="C18" s="6" t="s">
        <v>28</v>
      </c>
      <c r="D18" s="9">
        <f>D19</f>
        <v>8171374.8899999997</v>
      </c>
      <c r="E18" s="9">
        <f t="shared" si="1"/>
        <v>6310562</v>
      </c>
      <c r="F18" s="9">
        <f t="shared" si="1"/>
        <v>6357595</v>
      </c>
    </row>
    <row r="19" spans="1:6" ht="31.5">
      <c r="A19" s="7">
        <v>10</v>
      </c>
      <c r="B19" s="8" t="s">
        <v>29</v>
      </c>
      <c r="C19" s="6" t="s">
        <v>30</v>
      </c>
      <c r="D19" s="9">
        <v>8171374.8899999997</v>
      </c>
      <c r="E19" s="9">
        <v>6310562</v>
      </c>
      <c r="F19" s="9">
        <v>6357595</v>
      </c>
    </row>
    <row r="20" spans="1:6" ht="31.5">
      <c r="A20" s="7">
        <v>11</v>
      </c>
      <c r="B20" s="8" t="s">
        <v>31</v>
      </c>
      <c r="C20" s="6" t="s">
        <v>32</v>
      </c>
      <c r="D20" s="9" t="s">
        <v>33</v>
      </c>
      <c r="E20" s="9">
        <f>E21</f>
        <v>0</v>
      </c>
      <c r="F20" s="9">
        <f>F21</f>
        <v>0</v>
      </c>
    </row>
    <row r="21" spans="1:6" ht="47.25">
      <c r="A21" s="7">
        <v>12</v>
      </c>
      <c r="B21" s="8" t="s">
        <v>34</v>
      </c>
      <c r="C21" s="6" t="s">
        <v>35</v>
      </c>
      <c r="D21" s="9">
        <v>0</v>
      </c>
      <c r="E21" s="9">
        <f>E22-E24</f>
        <v>0</v>
      </c>
      <c r="F21" s="9">
        <f>F22-F24</f>
        <v>0</v>
      </c>
    </row>
    <row r="22" spans="1:6" ht="47.25">
      <c r="A22" s="7">
        <v>13</v>
      </c>
      <c r="B22" s="8" t="s">
        <v>36</v>
      </c>
      <c r="C22" s="6" t="s">
        <v>37</v>
      </c>
      <c r="D22" s="9">
        <v>300000</v>
      </c>
      <c r="E22" s="9">
        <f>E23</f>
        <v>0</v>
      </c>
      <c r="F22" s="9">
        <f>F23</f>
        <v>0</v>
      </c>
    </row>
    <row r="23" spans="1:6" ht="63">
      <c r="A23" s="7">
        <v>14</v>
      </c>
      <c r="B23" s="8" t="s">
        <v>38</v>
      </c>
      <c r="C23" s="6" t="s">
        <v>39</v>
      </c>
      <c r="D23" s="9">
        <v>300000</v>
      </c>
      <c r="E23" s="9">
        <v>0</v>
      </c>
      <c r="F23" s="9">
        <v>0</v>
      </c>
    </row>
    <row r="24" spans="1:6" ht="63">
      <c r="A24" s="7">
        <v>15</v>
      </c>
      <c r="B24" s="8" t="s">
        <v>40</v>
      </c>
      <c r="C24" s="6" t="s">
        <v>41</v>
      </c>
      <c r="D24" s="9">
        <v>-300000</v>
      </c>
      <c r="E24" s="9">
        <f>E25</f>
        <v>0</v>
      </c>
      <c r="F24" s="9">
        <f>F25</f>
        <v>0</v>
      </c>
    </row>
    <row r="25" spans="1:6" ht="63">
      <c r="A25" s="7">
        <v>16</v>
      </c>
      <c r="B25" s="8" t="s">
        <v>42</v>
      </c>
      <c r="C25" s="6" t="s">
        <v>43</v>
      </c>
      <c r="D25" s="9">
        <v>-300000</v>
      </c>
      <c r="E25" s="9">
        <v>0</v>
      </c>
      <c r="F25" s="9">
        <v>0</v>
      </c>
    </row>
    <row r="26" spans="1:6">
      <c r="A26" s="19" t="s">
        <v>44</v>
      </c>
      <c r="B26" s="20"/>
      <c r="C26" s="21"/>
      <c r="D26" s="9">
        <f>D10</f>
        <v>738796.89</v>
      </c>
      <c r="E26" s="9">
        <f>E10</f>
        <v>0</v>
      </c>
      <c r="F26" s="9">
        <f>F10</f>
        <v>0</v>
      </c>
    </row>
    <row r="27" spans="1:6">
      <c r="A27" s="10"/>
    </row>
  </sheetData>
  <mergeCells count="10">
    <mergeCell ref="A26:C26"/>
    <mergeCell ref="A7:A8"/>
    <mergeCell ref="B7:B8"/>
    <mergeCell ref="C7:C8"/>
    <mergeCell ref="A6:F6"/>
    <mergeCell ref="A1:F1"/>
    <mergeCell ref="A2:F2"/>
    <mergeCell ref="A3:F3"/>
    <mergeCell ref="A5:F5"/>
    <mergeCell ref="D7:F7"/>
  </mergeCells>
  <phoneticPr fontId="0" type="noConversion"/>
  <pageMargins left="0.74803149606299202" right="0.74803149606299202" top="0.98425196850393704" bottom="0.98425196850393704" header="0.511811023622047" footer="0.511811023622047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админ</cp:lastModifiedBy>
  <cp:lastPrinted>2023-02-22T01:15:32Z</cp:lastPrinted>
  <dcterms:created xsi:type="dcterms:W3CDTF">2021-09-28T08:41:00Z</dcterms:created>
  <dcterms:modified xsi:type="dcterms:W3CDTF">2023-02-22T01:16:01Z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8B96C5027F1642989D7806A584D1C6D5</vt:lpwstr>
  </property>
  <property fmtid="{D5CDD505-2E9C-101B-9397-08002B2CF9AE}" pid="3" name="KSOProductBuildVer">
    <vt:lpwstr>1049-11.2.0.11486</vt:lpwstr>
  </property>
</Properties>
</file>